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070" firstSheet="2" activeTab="9"/>
  </bookViews>
  <sheets>
    <sheet name="TỔNG HỢP" sheetId="1" r:id="rId1"/>
    <sheet name="K QTE" sheetId="2" r:id="rId2"/>
    <sheet name="K Đtu" sheetId="3" r:id="rId3"/>
    <sheet name="K CBAN" sheetId="4" r:id="rId4"/>
    <sheet name="K CKHI" sheetId="5" r:id="rId5"/>
    <sheet name="K ĐIỆN" sheetId="6" r:id="rId6"/>
    <sheet name="KKThuạtOTO" sheetId="7" r:id="rId7"/>
    <sheet name="KSPKT" sheetId="8" r:id="rId8"/>
    <sheet name="KKTCN" sheetId="9" r:id="rId9"/>
    <sheet name="KXDMT" sheetId="10" r:id="rId10"/>
    <sheet name="Sheet1" sheetId="11" r:id="rId11"/>
    <sheet name="Sheet2" sheetId="12" r:id="rId12"/>
  </sheets>
  <definedNames/>
  <calcPr fullCalcOnLoad="1"/>
</workbook>
</file>

<file path=xl/sharedStrings.xml><?xml version="1.0" encoding="utf-8"?>
<sst xmlns="http://schemas.openxmlformats.org/spreadsheetml/2006/main" count="230" uniqueCount="80">
  <si>
    <t>TRƯỜNG ĐẠI HỌC KỸ THUẬT CÔNG NGHIỆP</t>
  </si>
  <si>
    <t>PHÒNG THANH TRA - PHÁP CHẾ</t>
  </si>
  <si>
    <t>STT</t>
  </si>
  <si>
    <t>Tổng</t>
  </si>
  <si>
    <t>NGƯỜI TỔNG HỢP</t>
  </si>
  <si>
    <t>TRƯỞNG PHÒNG</t>
  </si>
  <si>
    <t>Th.S Phạm Thị Mai Yến</t>
  </si>
  <si>
    <t>KHOA</t>
  </si>
  <si>
    <t>TỔNG SỐ CHƯƠNG 
SỬ DỤNG</t>
  </si>
  <si>
    <t>Khoa Cơ Bản</t>
  </si>
  <si>
    <t>Khoa Quốc tế</t>
  </si>
  <si>
    <t>Khoa Điện tử</t>
  </si>
  <si>
    <t>Khoa Xây dựng và Môi trường</t>
  </si>
  <si>
    <t>Khoa Cơ khí</t>
  </si>
  <si>
    <t>Khoa SPKT</t>
  </si>
  <si>
    <t>Bộ môn Lý luận chính trị</t>
  </si>
  <si>
    <t>Khoa Điện</t>
  </si>
  <si>
    <t>BẢNG TỔNG HỢP KẾT QUẢ KIỂM TRA VIỆC SỬ 
DỤNG SÁCH TIẾNG ANH TRONG SOẠN BÀI GIẢNG, GIÁO ÁN, RA BÀI TẬP VỀ NHÀ CHO SV</t>
  </si>
  <si>
    <t>Bộ môn</t>
  </si>
  <si>
    <t xml:space="preserve">Số bài tập và nhiệm vụ ra từ sách tiếng Anh </t>
  </si>
  <si>
    <t>Số chương tiếng Anh sử dụng</t>
  </si>
  <si>
    <t>Tổng số sách tiếng Anh trong thư viện được sử dụng</t>
  </si>
  <si>
    <t>Kỹ thuật Điện giảng dạy bằng tiếng Anh</t>
  </si>
  <si>
    <t>Tổng số sách tiếng Anh 
đang sử dụng</t>
  </si>
  <si>
    <t>Kỹ thuật Cơ khí giảng dạy bằng tiếng Anh</t>
  </si>
  <si>
    <t>Toán Lý giảng dạy bằng tiếng Anh</t>
  </si>
  <si>
    <t>Ngoại ngữ</t>
  </si>
  <si>
    <t>Điện tử viễn thông</t>
  </si>
  <si>
    <t>90+BT</t>
  </si>
  <si>
    <t>Đo lường điều khiển</t>
  </si>
  <si>
    <t>Kỹ thuật điện tử</t>
  </si>
  <si>
    <t>Tin học công nghiệp</t>
  </si>
  <si>
    <t>Khoa Cơ bản</t>
  </si>
  <si>
    <t>Vật lý</t>
  </si>
  <si>
    <t>Toán</t>
  </si>
  <si>
    <t>Công nghệ vật liệu</t>
  </si>
  <si>
    <t>Cơ học</t>
  </si>
  <si>
    <t>Thiết kế cơ khí</t>
  </si>
  <si>
    <t>Chế tạo máy</t>
  </si>
  <si>
    <t>Cơ điện tử</t>
  </si>
  <si>
    <t>Thiết bị điện</t>
  </si>
  <si>
    <t>Tự động hóa</t>
  </si>
  <si>
    <t>Kỹ thuật điện</t>
  </si>
  <si>
    <t>Hệ thông điện</t>
  </si>
  <si>
    <t>Kỹ thuật ô tô</t>
  </si>
  <si>
    <t>Khoa Kỹ thuật ô tô và Máy động lực</t>
  </si>
  <si>
    <t>Kỹ thuật thủy khí</t>
  </si>
  <si>
    <t>Kỹ thuật máy động lực</t>
  </si>
  <si>
    <t>Khoa Sư phạm kỹ thuật</t>
  </si>
  <si>
    <t>Công nghệ kỹ thuật cơ khí</t>
  </si>
  <si>
    <t>Công nghệ kỹ thuật điện điện tử</t>
  </si>
  <si>
    <t>Phương pháp luận và phương pháp dạy học</t>
  </si>
  <si>
    <t>Khoa Kinh tế công nghiệp</t>
  </si>
  <si>
    <t>Quản trị doanh nghiệp</t>
  </si>
  <si>
    <t>Tài chính</t>
  </si>
  <si>
    <t>Khoa Xây dựng môi trường</t>
  </si>
  <si>
    <t>Giao thông</t>
  </si>
  <si>
    <t>Xây dựng</t>
  </si>
  <si>
    <t>Kỹ thuật môi trường</t>
  </si>
  <si>
    <t>Kiến trúc</t>
  </si>
  <si>
    <t>BẢNG XẾP HẠNG VIỆC SỬ DỤNG SÁCH TIẾNG ANH TRONG SOẠN 
BÀI GIẢNG, GIÁO ÁN, RA BÀI TẬP VỀ NHÀ CHO SV CỦA CÁC ĐƠN VỊ CHUYÊN MÔN</t>
  </si>
  <si>
    <t>TỔNG SỐ SÁCH TIẾNG ANH
 SỬ DỤNG</t>
  </si>
  <si>
    <t>TỔNG SỐ SÁCH TIẾNG ANH
TRONG THƯ VIỆN
 ĐƯỢC SỬ DỤNG</t>
  </si>
  <si>
    <t>4/4</t>
  </si>
  <si>
    <t>5/5</t>
  </si>
  <si>
    <t>2/3</t>
  </si>
  <si>
    <t>3/4</t>
  </si>
  <si>
    <t>3/3</t>
  </si>
  <si>
    <t>2/4</t>
  </si>
  <si>
    <t>0/3</t>
  </si>
  <si>
    <t>31/38</t>
  </si>
  <si>
    <t>Khoa Kỹ thuật Ô tô &amp; Máy động lực</t>
  </si>
  <si>
    <t>TỔNG SỐ 
BÀI TẬP RA 
TỪ SÁCH 
TIẾNG ANH</t>
  </si>
  <si>
    <t xml:space="preserve"> SỐ BỘ MÔN
SỬ DỤNG SÁCH 
TIẾNG ANH TRONG SOẠN BÀI GIẢNG, 
RA BÀI TẬP</t>
  </si>
  <si>
    <t>…</t>
  </si>
  <si>
    <t>BẢNG XẾP HẠNG VIỆC SỬ DỤNG SÁCH TIẾNG ANH TRONG SOẠN 
BÀI GIẢNG, GIÁO ÁN, RA BÀI TẬP VỀ NHÀ CHO SV CỦA CÁC ĐƠN VỊ CHUYÊN MÔN
(Tính đến ngày:…………………..)</t>
  </si>
  <si>
    <t>KHOA/BỘ MÔN</t>
  </si>
  <si>
    <t>Người lập</t>
  </si>
  <si>
    <t>Đơn vị: ………………….</t>
  </si>
  <si>
    <t>Bộ môn/Tổ</t>
  </si>
</sst>
</file>

<file path=xl/styles.xml><?xml version="1.0" encoding="utf-8"?>
<styleSheet xmlns="http://schemas.openxmlformats.org/spreadsheetml/2006/main">
  <numFmts count="10">
    <numFmt numFmtId="5" formatCode="&quot;Z$&quot;#,##0_);\(&quot;Z$&quot;#,##0\)"/>
    <numFmt numFmtId="6" formatCode="&quot;Z$&quot;#,##0_);[Red]\(&quot;Z$&quot;#,##0\)"/>
    <numFmt numFmtId="7" formatCode="&quot;Z$&quot;#,##0.00_);\(&quot;Z$&quot;#,##0.00\)"/>
    <numFmt numFmtId="8" formatCode="&quot;Z$&quot;#,##0.00_);[Red]\(&quot;Z$&quot;#,##0.00\)"/>
    <numFmt numFmtId="42" formatCode="_(&quot;Z$&quot;* #,##0_);_(&quot;Z$&quot;* \(#,##0\);_(&quot;Z$&quot;* &quot;-&quot;_);_(@_)"/>
    <numFmt numFmtId="41" formatCode="_(* #,##0_);_(* \(#,##0\);_(* &quot;-&quot;_);_(@_)"/>
    <numFmt numFmtId="44" formatCode="_(&quot;Z$&quot;* #,##0.00_);_(&quot;Z$&quot;* \(#,##0.00\);_(&quot;Z$&quot;* &quot;-&quot;??_);_(@_)"/>
    <numFmt numFmtId="43" formatCode="_(* #,##0.00_);_(* \(#,##0.00\);_(* &quot;-&quot;??_);_(@_)"/>
    <numFmt numFmtId="164" formatCode="[$-409]h:mm:ss\ AM/PM"/>
    <numFmt numFmtId="165" formatCode="[$-3009]dddd\,\ mmmm\ dd\,\ yyyy"/>
  </numFmts>
  <fonts count="48">
    <font>
      <sz val="11"/>
      <color theme="1"/>
      <name val="Calibri"/>
      <family val="2"/>
    </font>
    <font>
      <sz val="11"/>
      <color indexed="8"/>
      <name val="Calibri"/>
      <family val="2"/>
    </font>
    <font>
      <sz val="13"/>
      <name val="Times New Roman"/>
      <family val="1"/>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4"/>
      <color indexed="8"/>
      <name val="Times New Roman"/>
      <family val="1"/>
    </font>
    <font>
      <sz val="13"/>
      <color indexed="8"/>
      <name val="Times New Roman"/>
      <family val="1"/>
    </font>
    <font>
      <b/>
      <sz val="13"/>
      <color indexed="8"/>
      <name val="Times New Roman"/>
      <family val="1"/>
    </font>
    <font>
      <sz val="13"/>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b/>
      <sz val="14"/>
      <color theme="1"/>
      <name val="Times New Roman"/>
      <family val="1"/>
    </font>
    <font>
      <sz val="13"/>
      <color theme="1"/>
      <name val="Times New Roman"/>
      <family val="1"/>
    </font>
    <font>
      <b/>
      <sz val="13"/>
      <color theme="1"/>
      <name val="Times New Roman"/>
      <family val="1"/>
    </font>
    <font>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0" fontId="42" fillId="0" borderId="0" xfId="0" applyFont="1" applyAlignment="1">
      <alignment/>
    </xf>
    <xf numFmtId="0" fontId="43" fillId="0" borderId="0" xfId="0" applyFont="1" applyAlignment="1">
      <alignment horizontal="center"/>
    </xf>
    <xf numFmtId="0" fontId="43" fillId="0" borderId="0" xfId="0" applyFont="1" applyAlignment="1">
      <alignment/>
    </xf>
    <xf numFmtId="0" fontId="44" fillId="0" borderId="0" xfId="0" applyFont="1" applyAlignment="1">
      <alignment horizontal="center"/>
    </xf>
    <xf numFmtId="0" fontId="45" fillId="0" borderId="10" xfId="0" applyFont="1" applyBorder="1" applyAlignment="1">
      <alignment horizontal="center"/>
    </xf>
    <xf numFmtId="0" fontId="46" fillId="0" borderId="10" xfId="0" applyFont="1" applyBorder="1" applyAlignment="1">
      <alignment horizontal="center"/>
    </xf>
    <xf numFmtId="0" fontId="43" fillId="0" borderId="0" xfId="0" applyFont="1" applyAlignment="1">
      <alignment/>
    </xf>
    <xf numFmtId="0" fontId="43" fillId="0" borderId="0" xfId="0" applyFont="1" applyAlignment="1">
      <alignment horizontal="center"/>
    </xf>
    <xf numFmtId="0" fontId="46" fillId="0" borderId="10" xfId="0" applyFont="1" applyBorder="1" applyAlignment="1">
      <alignment horizont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wrapText="1"/>
    </xf>
    <xf numFmtId="0" fontId="44" fillId="0" borderId="0" xfId="0" applyFont="1" applyAlignment="1">
      <alignment horizontal="center" wrapText="1"/>
    </xf>
    <xf numFmtId="0" fontId="45" fillId="0" borderId="10" xfId="0" applyFont="1" applyBorder="1" applyAlignment="1">
      <alignment horizontal="center"/>
    </xf>
    <xf numFmtId="0" fontId="45" fillId="0" borderId="10" xfId="0" applyFont="1" applyBorder="1" applyAlignment="1">
      <alignment horizontal="left"/>
    </xf>
    <xf numFmtId="0" fontId="43" fillId="0" borderId="0" xfId="0" applyFont="1" applyAlignment="1">
      <alignment horizontal="center"/>
    </xf>
    <xf numFmtId="0" fontId="44" fillId="0" borderId="0" xfId="0" applyFont="1" applyAlignment="1">
      <alignment horizontal="center" wrapText="1"/>
    </xf>
    <xf numFmtId="0" fontId="44" fillId="0" borderId="0" xfId="0" applyFont="1" applyAlignment="1">
      <alignment horizontal="center"/>
    </xf>
    <xf numFmtId="0" fontId="2" fillId="0" borderId="10" xfId="0" applyFont="1" applyBorder="1" applyAlignment="1">
      <alignment horizontal="center"/>
    </xf>
    <xf numFmtId="0" fontId="2" fillId="0" borderId="10" xfId="0" applyFont="1" applyBorder="1" applyAlignment="1">
      <alignment horizontal="left"/>
    </xf>
    <xf numFmtId="0" fontId="3" fillId="0" borderId="0" xfId="0" applyFont="1" applyAlignment="1">
      <alignment/>
    </xf>
    <xf numFmtId="0" fontId="47" fillId="0" borderId="10" xfId="0" applyFont="1" applyBorder="1" applyAlignment="1">
      <alignment horizontal="center"/>
    </xf>
    <xf numFmtId="0" fontId="45" fillId="0" borderId="0" xfId="0" applyFont="1" applyBorder="1" applyAlignment="1">
      <alignment horizontal="center"/>
    </xf>
    <xf numFmtId="0" fontId="46" fillId="0" borderId="0" xfId="0" applyFont="1" applyBorder="1" applyAlignment="1">
      <alignment horizontal="center"/>
    </xf>
    <xf numFmtId="0" fontId="46" fillId="0" borderId="0" xfId="0" applyFont="1" applyBorder="1" applyAlignment="1">
      <alignment horizontal="center"/>
    </xf>
    <xf numFmtId="0" fontId="43" fillId="0" borderId="0" xfId="0" applyFont="1" applyAlignment="1">
      <alignment horizontal="center"/>
    </xf>
    <xf numFmtId="0" fontId="44" fillId="0" borderId="0" xfId="0" applyFont="1" applyAlignment="1">
      <alignment horizontal="center" wrapText="1"/>
    </xf>
    <xf numFmtId="0" fontId="44" fillId="0" borderId="0" xfId="0" applyFont="1" applyAlignment="1">
      <alignment horizontal="center"/>
    </xf>
    <xf numFmtId="0" fontId="43" fillId="0" borderId="0" xfId="0" applyFont="1" applyAlignment="1">
      <alignment horizontal="center"/>
    </xf>
    <xf numFmtId="0" fontId="43" fillId="0" borderId="0" xfId="0" applyFont="1" applyAlignment="1">
      <alignment/>
    </xf>
    <xf numFmtId="0" fontId="44" fillId="0" borderId="0" xfId="0" applyFont="1" applyAlignment="1">
      <alignment/>
    </xf>
    <xf numFmtId="0" fontId="45" fillId="0" borderId="10" xfId="0" applyFont="1" applyBorder="1" applyAlignment="1">
      <alignment horizontal="center" vertical="center"/>
    </xf>
    <xf numFmtId="0" fontId="45" fillId="0" borderId="10" xfId="0" applyFont="1" applyBorder="1" applyAlignment="1">
      <alignment horizontal="left" vertical="center"/>
    </xf>
    <xf numFmtId="49" fontId="45" fillId="0" borderId="10" xfId="0" applyNumberFormat="1" applyFont="1" applyBorder="1" applyAlignment="1">
      <alignment horizontal="center" vertical="center"/>
    </xf>
    <xf numFmtId="0" fontId="45" fillId="0" borderId="10" xfId="0" applyFont="1" applyBorder="1" applyAlignment="1">
      <alignment horizontal="left" vertical="center"/>
    </xf>
    <xf numFmtId="49" fontId="45" fillId="0" borderId="10" xfId="0" applyNumberFormat="1" applyFont="1" applyBorder="1" applyAlignment="1">
      <alignment horizontal="center" vertical="center"/>
    </xf>
    <xf numFmtId="0" fontId="46" fillId="0" borderId="10" xfId="0" applyFont="1" applyBorder="1" applyAlignment="1">
      <alignment horizontal="center" vertical="center"/>
    </xf>
    <xf numFmtId="49" fontId="46" fillId="0" borderId="10" xfId="0" applyNumberFormat="1" applyFont="1" applyBorder="1" applyAlignment="1">
      <alignment horizontal="center" vertical="center"/>
    </xf>
    <xf numFmtId="0" fontId="46" fillId="0" borderId="10" xfId="0" applyFont="1" applyBorder="1" applyAlignment="1">
      <alignment horizontal="center" vertical="center"/>
    </xf>
    <xf numFmtId="1" fontId="45" fillId="0" borderId="10" xfId="0" applyNumberFormat="1" applyFont="1" applyBorder="1" applyAlignment="1">
      <alignment horizontal="center" vertical="center"/>
    </xf>
    <xf numFmtId="0" fontId="43"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wrapText="1"/>
    </xf>
    <xf numFmtId="0" fontId="44"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5"/>
  <sheetViews>
    <sheetView zoomScalePageLayoutView="0" workbookViewId="0" topLeftCell="A13">
      <selection activeCell="C11" sqref="C11"/>
    </sheetView>
  </sheetViews>
  <sheetFormatPr defaultColWidth="9.140625" defaultRowHeight="15"/>
  <cols>
    <col min="1" max="1" width="5.7109375" style="1" customWidth="1"/>
    <col min="2" max="2" width="36.140625" style="1" customWidth="1"/>
    <col min="3" max="3" width="27.140625" style="1" customWidth="1"/>
    <col min="4" max="5" width="21.28125" style="1" customWidth="1"/>
    <col min="6" max="6" width="12.28125" style="1" customWidth="1"/>
    <col min="7" max="7" width="17.57421875" style="1" customWidth="1"/>
    <col min="8" max="8" width="31.00390625" style="1" customWidth="1"/>
    <col min="9" max="16384" width="9.140625" style="1" customWidth="1"/>
  </cols>
  <sheetData>
    <row r="1" ht="15">
      <c r="A1" s="1" t="s">
        <v>0</v>
      </c>
    </row>
    <row r="2" spans="1:5" ht="15">
      <c r="A2" s="41" t="s">
        <v>1</v>
      </c>
      <c r="B2" s="41"/>
      <c r="C2" s="2"/>
      <c r="D2" s="3"/>
      <c r="E2" s="3"/>
    </row>
    <row r="4" spans="1:8" s="3" customFormat="1" ht="45" customHeight="1">
      <c r="A4" s="43" t="s">
        <v>60</v>
      </c>
      <c r="B4" s="43"/>
      <c r="C4" s="43"/>
      <c r="D4" s="43"/>
      <c r="E4" s="43"/>
      <c r="F4" s="43"/>
      <c r="G4" s="43"/>
      <c r="H4" s="31"/>
    </row>
    <row r="5" spans="1:8" s="3" customFormat="1" ht="18.75">
      <c r="A5" s="13"/>
      <c r="B5" s="4"/>
      <c r="C5" s="4"/>
      <c r="D5" s="4"/>
      <c r="E5" s="18"/>
      <c r="F5" s="4"/>
      <c r="G5" s="4"/>
      <c r="H5" s="4"/>
    </row>
    <row r="7" spans="1:7" ht="71.25">
      <c r="A7" s="10" t="s">
        <v>2</v>
      </c>
      <c r="B7" s="10" t="s">
        <v>7</v>
      </c>
      <c r="C7" s="11" t="s">
        <v>73</v>
      </c>
      <c r="D7" s="11" t="s">
        <v>61</v>
      </c>
      <c r="E7" s="11" t="s">
        <v>62</v>
      </c>
      <c r="F7" s="11" t="s">
        <v>8</v>
      </c>
      <c r="G7" s="11" t="s">
        <v>72</v>
      </c>
    </row>
    <row r="8" spans="1:7" ht="21.75" customHeight="1">
      <c r="A8" s="32">
        <v>1</v>
      </c>
      <c r="B8" s="33" t="s">
        <v>10</v>
      </c>
      <c r="C8" s="34" t="s">
        <v>63</v>
      </c>
      <c r="D8" s="32">
        <v>89</v>
      </c>
      <c r="E8" s="32">
        <v>29</v>
      </c>
      <c r="F8" s="32">
        <v>123</v>
      </c>
      <c r="G8" s="32">
        <v>3698</v>
      </c>
    </row>
    <row r="9" spans="1:7" ht="21.75" customHeight="1">
      <c r="A9" s="32">
        <v>2</v>
      </c>
      <c r="B9" s="35" t="s">
        <v>13</v>
      </c>
      <c r="C9" s="36" t="s">
        <v>64</v>
      </c>
      <c r="D9" s="32">
        <v>62</v>
      </c>
      <c r="E9" s="32">
        <v>10</v>
      </c>
      <c r="F9" s="32">
        <v>261</v>
      </c>
      <c r="G9" s="32">
        <v>2471</v>
      </c>
    </row>
    <row r="10" spans="1:7" ht="21.75" customHeight="1">
      <c r="A10" s="32">
        <v>3</v>
      </c>
      <c r="B10" s="35" t="s">
        <v>9</v>
      </c>
      <c r="C10" s="36" t="s">
        <v>65</v>
      </c>
      <c r="D10" s="32">
        <v>7</v>
      </c>
      <c r="E10" s="32">
        <v>5</v>
      </c>
      <c r="F10" s="32">
        <v>35</v>
      </c>
      <c r="G10" s="32">
        <v>1840</v>
      </c>
    </row>
    <row r="11" spans="1:7" ht="21.75" customHeight="1">
      <c r="A11" s="32">
        <v>4</v>
      </c>
      <c r="B11" s="35" t="s">
        <v>14</v>
      </c>
      <c r="C11" s="36" t="s">
        <v>66</v>
      </c>
      <c r="D11" s="32">
        <v>13</v>
      </c>
      <c r="E11" s="32">
        <v>2</v>
      </c>
      <c r="F11" s="32">
        <v>35</v>
      </c>
      <c r="G11" s="40">
        <v>1250</v>
      </c>
    </row>
    <row r="12" spans="1:7" ht="21.75" customHeight="1">
      <c r="A12" s="32">
        <v>5</v>
      </c>
      <c r="B12" s="35" t="s">
        <v>11</v>
      </c>
      <c r="C12" s="36" t="s">
        <v>63</v>
      </c>
      <c r="D12" s="32">
        <v>45</v>
      </c>
      <c r="E12" s="32">
        <v>11</v>
      </c>
      <c r="F12" s="32">
        <v>222</v>
      </c>
      <c r="G12" s="32">
        <v>1154</v>
      </c>
    </row>
    <row r="13" spans="1:7" ht="21.75" customHeight="1">
      <c r="A13" s="32">
        <v>6</v>
      </c>
      <c r="B13" s="35" t="s">
        <v>71</v>
      </c>
      <c r="C13" s="36" t="s">
        <v>67</v>
      </c>
      <c r="D13" s="32">
        <v>22</v>
      </c>
      <c r="E13" s="32">
        <v>13</v>
      </c>
      <c r="F13" s="32">
        <v>78</v>
      </c>
      <c r="G13" s="32">
        <v>496</v>
      </c>
    </row>
    <row r="14" spans="1:7" ht="21.75" customHeight="1">
      <c r="A14" s="32">
        <v>7</v>
      </c>
      <c r="B14" s="35" t="s">
        <v>12</v>
      </c>
      <c r="C14" s="36" t="s">
        <v>63</v>
      </c>
      <c r="D14" s="32">
        <v>37</v>
      </c>
      <c r="E14" s="32">
        <v>6</v>
      </c>
      <c r="F14" s="32">
        <v>110</v>
      </c>
      <c r="G14" s="32">
        <v>486</v>
      </c>
    </row>
    <row r="15" spans="1:7" ht="21.75" customHeight="1">
      <c r="A15" s="32">
        <v>8</v>
      </c>
      <c r="B15" s="35" t="s">
        <v>16</v>
      </c>
      <c r="C15" s="36" t="s">
        <v>63</v>
      </c>
      <c r="D15" s="32">
        <v>17</v>
      </c>
      <c r="E15" s="32">
        <v>11</v>
      </c>
      <c r="F15" s="32">
        <v>72</v>
      </c>
      <c r="G15" s="32">
        <v>407</v>
      </c>
    </row>
    <row r="16" spans="1:7" ht="21.75" customHeight="1">
      <c r="A16" s="32">
        <v>9</v>
      </c>
      <c r="B16" s="35" t="s">
        <v>52</v>
      </c>
      <c r="C16" s="36" t="s">
        <v>68</v>
      </c>
      <c r="D16" s="32">
        <v>9</v>
      </c>
      <c r="E16" s="32">
        <v>6</v>
      </c>
      <c r="F16" s="32">
        <v>15</v>
      </c>
      <c r="G16" s="32">
        <v>89</v>
      </c>
    </row>
    <row r="17" spans="1:7" ht="21.75" customHeight="1">
      <c r="A17" s="32">
        <v>10</v>
      </c>
      <c r="B17" s="35" t="s">
        <v>15</v>
      </c>
      <c r="C17" s="36" t="s">
        <v>69</v>
      </c>
      <c r="D17" s="32">
        <v>0</v>
      </c>
      <c r="E17" s="32">
        <v>0</v>
      </c>
      <c r="F17" s="32">
        <v>0</v>
      </c>
      <c r="G17" s="32">
        <v>0</v>
      </c>
    </row>
    <row r="18" spans="1:7" ht="21.75" customHeight="1">
      <c r="A18" s="32"/>
      <c r="B18" s="37" t="s">
        <v>3</v>
      </c>
      <c r="C18" s="38" t="s">
        <v>70</v>
      </c>
      <c r="D18" s="39">
        <f>SUM(D8:D17)</f>
        <v>301</v>
      </c>
      <c r="E18" s="39">
        <f>SUM(E8:E17)</f>
        <v>93</v>
      </c>
      <c r="F18" s="39">
        <f>SUM(F8:F17)</f>
        <v>951</v>
      </c>
      <c r="G18" s="39">
        <f>SUM(G8:G17)</f>
        <v>11891</v>
      </c>
    </row>
    <row r="19" spans="1:8" ht="16.5">
      <c r="A19" s="23"/>
      <c r="B19" s="25"/>
      <c r="C19" s="25"/>
      <c r="D19" s="24"/>
      <c r="E19" s="24"/>
      <c r="F19" s="24"/>
      <c r="G19" s="24"/>
      <c r="H19" s="24"/>
    </row>
    <row r="20" spans="2:8" s="7" customFormat="1" ht="14.25">
      <c r="B20" s="8"/>
      <c r="C20" s="8"/>
      <c r="F20" s="42" t="s">
        <v>5</v>
      </c>
      <c r="G20" s="42"/>
      <c r="H20" s="30"/>
    </row>
    <row r="25" spans="2:8" s="7" customFormat="1" ht="14.25">
      <c r="B25" s="8"/>
      <c r="C25" s="8"/>
      <c r="F25" s="42" t="s">
        <v>6</v>
      </c>
      <c r="G25" s="42"/>
      <c r="H25" s="30"/>
    </row>
  </sheetData>
  <sheetProtection/>
  <mergeCells count="4">
    <mergeCell ref="A2:B2"/>
    <mergeCell ref="F20:G20"/>
    <mergeCell ref="F25:G25"/>
    <mergeCell ref="A4:G4"/>
  </mergeCells>
  <printOptions/>
  <pageMargins left="0.2" right="0.2" top="0.37" bottom="0.25" header="0.35"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B16" sqref="B16"/>
    </sheetView>
  </sheetViews>
  <sheetFormatPr defaultColWidth="9.140625" defaultRowHeight="15"/>
  <cols>
    <col min="1" max="1" width="5.7109375" style="1" customWidth="1"/>
    <col min="2" max="2" width="36.421875" style="1" bestFit="1" customWidth="1"/>
    <col min="3" max="3" width="25.28125" style="1" customWidth="1"/>
    <col min="4" max="4" width="19.140625" style="1" customWidth="1"/>
    <col min="5" max="5" width="20.421875" style="1" customWidth="1"/>
    <col min="6" max="6" width="29.5742187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44" t="s">
        <v>55</v>
      </c>
      <c r="B5" s="44"/>
      <c r="C5" s="44"/>
      <c r="D5" s="44"/>
      <c r="E5" s="44"/>
      <c r="F5" s="44"/>
    </row>
    <row r="7" spans="1:6" ht="43.5">
      <c r="A7" s="10" t="s">
        <v>2</v>
      </c>
      <c r="B7" s="10" t="s">
        <v>18</v>
      </c>
      <c r="C7" s="11" t="s">
        <v>23</v>
      </c>
      <c r="D7" s="11" t="s">
        <v>20</v>
      </c>
      <c r="E7" s="12" t="s">
        <v>19</v>
      </c>
      <c r="F7" s="11" t="s">
        <v>21</v>
      </c>
    </row>
    <row r="8" spans="1:6" ht="27" customHeight="1">
      <c r="A8" s="5">
        <v>1</v>
      </c>
      <c r="B8" s="15" t="s">
        <v>56</v>
      </c>
      <c r="C8" s="14">
        <v>8</v>
      </c>
      <c r="D8" s="5">
        <v>4</v>
      </c>
      <c r="E8" s="5">
        <v>65</v>
      </c>
      <c r="F8" s="5">
        <v>1</v>
      </c>
    </row>
    <row r="9" spans="1:6" s="21" customFormat="1" ht="27" customHeight="1">
      <c r="A9" s="19">
        <v>2</v>
      </c>
      <c r="B9" s="20" t="s">
        <v>57</v>
      </c>
      <c r="C9" s="19">
        <v>5</v>
      </c>
      <c r="D9" s="19">
        <v>13</v>
      </c>
      <c r="E9" s="19">
        <v>42</v>
      </c>
      <c r="F9" s="19">
        <v>1</v>
      </c>
    </row>
    <row r="10" spans="1:6" ht="27" customHeight="1">
      <c r="A10" s="5">
        <v>3</v>
      </c>
      <c r="B10" s="15" t="s">
        <v>58</v>
      </c>
      <c r="C10" s="14">
        <v>18</v>
      </c>
      <c r="D10" s="5">
        <v>84</v>
      </c>
      <c r="E10" s="5">
        <v>325</v>
      </c>
      <c r="F10" s="5">
        <v>4</v>
      </c>
    </row>
    <row r="11" spans="1:6" ht="27" customHeight="1">
      <c r="A11" s="5">
        <v>4</v>
      </c>
      <c r="B11" s="15" t="s">
        <v>59</v>
      </c>
      <c r="C11" s="14">
        <v>6</v>
      </c>
      <c r="D11" s="5">
        <v>9</v>
      </c>
      <c r="E11" s="5">
        <v>54</v>
      </c>
      <c r="F11" s="5">
        <v>0</v>
      </c>
    </row>
    <row r="12" spans="1:6" ht="27" customHeight="1">
      <c r="A12" s="5"/>
      <c r="B12" s="6" t="s">
        <v>3</v>
      </c>
      <c r="C12" s="6">
        <f>SUM(C8:C11)</f>
        <v>37</v>
      </c>
      <c r="D12" s="9">
        <f>SUM(D8:D11)</f>
        <v>110</v>
      </c>
      <c r="E12" s="9">
        <f>SUM(E8:E11)</f>
        <v>486</v>
      </c>
      <c r="F12" s="9">
        <f>SUM(F8:F11)</f>
        <v>6</v>
      </c>
    </row>
    <row r="14" spans="2:6" s="7" customFormat="1" ht="14.25">
      <c r="B14" s="8" t="s">
        <v>4</v>
      </c>
      <c r="C14" s="8"/>
      <c r="E14" s="42" t="s">
        <v>5</v>
      </c>
      <c r="F14" s="42"/>
    </row>
    <row r="19" spans="2:6" s="7" customFormat="1" ht="14.25">
      <c r="B19" s="8"/>
      <c r="C19" s="8"/>
      <c r="E19" s="42" t="s">
        <v>6</v>
      </c>
      <c r="F19" s="42"/>
    </row>
  </sheetData>
  <sheetProtection/>
  <mergeCells count="5">
    <mergeCell ref="A2:B2"/>
    <mergeCell ref="A4:F4"/>
    <mergeCell ref="E14:F14"/>
    <mergeCell ref="E19:F19"/>
    <mergeCell ref="A5:F5"/>
  </mergeCells>
  <printOptions/>
  <pageMargins left="0.61" right="0" top="0.2" bottom="0" header="0.2"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4"/>
  <sheetViews>
    <sheetView zoomScalePageLayoutView="0" workbookViewId="0" topLeftCell="A1">
      <selection activeCell="H3" sqref="H2:H3"/>
    </sheetView>
  </sheetViews>
  <sheetFormatPr defaultColWidth="9.140625" defaultRowHeight="15"/>
  <cols>
    <col min="1" max="1" width="5.7109375" style="1" customWidth="1"/>
    <col min="2" max="2" width="31.7109375" style="1" customWidth="1"/>
    <col min="3" max="3" width="27.140625" style="1" customWidth="1"/>
    <col min="4" max="4" width="18.7109375" style="1" customWidth="1"/>
    <col min="5" max="5" width="20.140625" style="1" customWidth="1"/>
    <col min="6" max="6" width="12.28125" style="1" customWidth="1"/>
    <col min="7" max="7" width="14.8515625" style="1" customWidth="1"/>
    <col min="8" max="8" width="31.00390625" style="1" customWidth="1"/>
    <col min="9" max="16384" width="9.140625" style="1" customWidth="1"/>
  </cols>
  <sheetData>
    <row r="1" ht="15">
      <c r="A1" s="1" t="s">
        <v>0</v>
      </c>
    </row>
    <row r="2" spans="1:5" ht="15">
      <c r="A2" s="41" t="s">
        <v>1</v>
      </c>
      <c r="B2" s="41"/>
      <c r="C2" s="26"/>
      <c r="D2" s="3"/>
      <c r="E2" s="3"/>
    </row>
    <row r="4" spans="1:8" s="3" customFormat="1" ht="57.75" customHeight="1">
      <c r="A4" s="43" t="s">
        <v>75</v>
      </c>
      <c r="B4" s="43"/>
      <c r="C4" s="43"/>
      <c r="D4" s="43"/>
      <c r="E4" s="43"/>
      <c r="F4" s="43"/>
      <c r="G4" s="43"/>
      <c r="H4" s="31"/>
    </row>
    <row r="5" spans="1:8" s="3" customFormat="1" ht="18.75">
      <c r="A5" s="27"/>
      <c r="B5" s="28"/>
      <c r="C5" s="28"/>
      <c r="D5" s="28"/>
      <c r="E5" s="28"/>
      <c r="F5" s="28"/>
      <c r="G5" s="28"/>
      <c r="H5" s="28"/>
    </row>
    <row r="6" spans="1:7" ht="71.25">
      <c r="A6" s="10" t="s">
        <v>2</v>
      </c>
      <c r="B6" s="10" t="s">
        <v>76</v>
      </c>
      <c r="C6" s="11" t="s">
        <v>73</v>
      </c>
      <c r="D6" s="11" t="s">
        <v>61</v>
      </c>
      <c r="E6" s="11" t="s">
        <v>62</v>
      </c>
      <c r="F6" s="11" t="s">
        <v>8</v>
      </c>
      <c r="G6" s="11" t="s">
        <v>72</v>
      </c>
    </row>
    <row r="7" spans="1:7" ht="21.75" customHeight="1">
      <c r="A7" s="32">
        <v>1</v>
      </c>
      <c r="B7" s="33"/>
      <c r="C7" s="34"/>
      <c r="D7" s="32"/>
      <c r="E7" s="32"/>
      <c r="F7" s="32"/>
      <c r="G7" s="32"/>
    </row>
    <row r="8" spans="1:7" ht="21.75" customHeight="1">
      <c r="A8" s="32">
        <v>2</v>
      </c>
      <c r="B8" s="35"/>
      <c r="C8" s="36"/>
      <c r="D8" s="32"/>
      <c r="E8" s="32"/>
      <c r="F8" s="32"/>
      <c r="G8" s="32"/>
    </row>
    <row r="9" spans="1:7" ht="21.75" customHeight="1">
      <c r="A9" s="32" t="s">
        <v>74</v>
      </c>
      <c r="B9" s="35"/>
      <c r="C9" s="36"/>
      <c r="D9" s="32"/>
      <c r="E9" s="32"/>
      <c r="F9" s="32"/>
      <c r="G9" s="32"/>
    </row>
    <row r="10" spans="1:7" ht="21.75" customHeight="1">
      <c r="A10" s="32" t="s">
        <v>74</v>
      </c>
      <c r="B10" s="35"/>
      <c r="C10" s="36"/>
      <c r="D10" s="32"/>
      <c r="E10" s="32"/>
      <c r="F10" s="32"/>
      <c r="G10" s="40"/>
    </row>
    <row r="11" spans="1:7" ht="21.75" customHeight="1">
      <c r="A11" s="32" t="s">
        <v>74</v>
      </c>
      <c r="B11" s="35"/>
      <c r="C11" s="36"/>
      <c r="D11" s="32"/>
      <c r="E11" s="32"/>
      <c r="F11" s="32"/>
      <c r="G11" s="32"/>
    </row>
    <row r="12" spans="1:7" ht="21.75" customHeight="1">
      <c r="A12" s="32" t="s">
        <v>74</v>
      </c>
      <c r="B12" s="35"/>
      <c r="C12" s="36"/>
      <c r="D12" s="32"/>
      <c r="E12" s="32"/>
      <c r="F12" s="32"/>
      <c r="G12" s="32"/>
    </row>
    <row r="13" spans="1:7" ht="21.75" customHeight="1">
      <c r="A13" s="32" t="s">
        <v>74</v>
      </c>
      <c r="B13" s="35"/>
      <c r="C13" s="36"/>
      <c r="D13" s="32"/>
      <c r="E13" s="32"/>
      <c r="F13" s="32"/>
      <c r="G13" s="32"/>
    </row>
    <row r="14" spans="1:7" ht="21.75" customHeight="1">
      <c r="A14" s="32" t="s">
        <v>74</v>
      </c>
      <c r="B14" s="35"/>
      <c r="C14" s="36"/>
      <c r="D14" s="32"/>
      <c r="E14" s="32"/>
      <c r="F14" s="32"/>
      <c r="G14" s="32"/>
    </row>
    <row r="15" spans="1:7" ht="21.75" customHeight="1">
      <c r="A15" s="32" t="s">
        <v>74</v>
      </c>
      <c r="B15" s="35"/>
      <c r="C15" s="36"/>
      <c r="D15" s="32"/>
      <c r="E15" s="32"/>
      <c r="F15" s="32"/>
      <c r="G15" s="32"/>
    </row>
    <row r="16" spans="1:7" ht="21.75" customHeight="1">
      <c r="A16" s="32" t="s">
        <v>74</v>
      </c>
      <c r="B16" s="35"/>
      <c r="C16" s="36"/>
      <c r="D16" s="32"/>
      <c r="E16" s="32"/>
      <c r="F16" s="32"/>
      <c r="G16" s="32"/>
    </row>
    <row r="17" spans="1:7" ht="21.75" customHeight="1">
      <c r="A17" s="32"/>
      <c r="B17" s="37" t="s">
        <v>3</v>
      </c>
      <c r="C17" s="38"/>
      <c r="D17" s="39"/>
      <c r="E17" s="39"/>
      <c r="F17" s="39"/>
      <c r="G17" s="39"/>
    </row>
    <row r="18" spans="1:8" ht="16.5">
      <c r="A18" s="23"/>
      <c r="B18" s="25"/>
      <c r="C18" s="25"/>
      <c r="D18" s="24"/>
      <c r="E18" s="24"/>
      <c r="F18" s="24"/>
      <c r="G18" s="24"/>
      <c r="H18" s="24"/>
    </row>
    <row r="19" spans="1:8" s="7" customFormat="1" ht="14.25">
      <c r="A19" s="42" t="s">
        <v>77</v>
      </c>
      <c r="B19" s="42"/>
      <c r="C19" s="29"/>
      <c r="F19" s="42" t="s">
        <v>5</v>
      </c>
      <c r="G19" s="42"/>
      <c r="H19" s="30"/>
    </row>
    <row r="24" spans="2:8" s="7" customFormat="1" ht="14.25">
      <c r="B24" s="29"/>
      <c r="C24" s="29"/>
      <c r="F24" s="42"/>
      <c r="G24" s="42"/>
      <c r="H24" s="30"/>
    </row>
  </sheetData>
  <sheetProtection/>
  <mergeCells count="5">
    <mergeCell ref="A2:B2"/>
    <mergeCell ref="A4:G4"/>
    <mergeCell ref="F19:G19"/>
    <mergeCell ref="F24:G24"/>
    <mergeCell ref="A19:B19"/>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20"/>
  <sheetViews>
    <sheetView zoomScalePageLayoutView="0" workbookViewId="0" topLeftCell="A1">
      <selection activeCell="G9" sqref="G9"/>
    </sheetView>
  </sheetViews>
  <sheetFormatPr defaultColWidth="9.140625" defaultRowHeight="15"/>
  <cols>
    <col min="1" max="1" width="5.7109375" style="1" customWidth="1"/>
    <col min="2" max="2" width="36.421875" style="1" bestFit="1" customWidth="1"/>
    <col min="3" max="3" width="26.421875" style="1" customWidth="1"/>
    <col min="4" max="4" width="18.00390625" style="1" customWidth="1"/>
    <col min="5" max="5" width="17.57421875" style="1" customWidth="1"/>
    <col min="6" max="6" width="27.00390625" style="1" customWidth="1"/>
    <col min="7" max="16384" width="9.140625" style="1" customWidth="1"/>
  </cols>
  <sheetData>
    <row r="1" ht="15">
      <c r="A1" s="1" t="s">
        <v>0</v>
      </c>
    </row>
    <row r="2" spans="1:3" ht="15">
      <c r="A2" s="41" t="s">
        <v>1</v>
      </c>
      <c r="B2" s="41"/>
      <c r="C2" s="26"/>
    </row>
    <row r="4" spans="1:6" s="3" customFormat="1" ht="42.75" customHeight="1">
      <c r="A4" s="43" t="s">
        <v>17</v>
      </c>
      <c r="B4" s="44"/>
      <c r="C4" s="44"/>
      <c r="D4" s="44"/>
      <c r="E4" s="44"/>
      <c r="F4" s="44"/>
    </row>
    <row r="5" spans="1:6" s="3" customFormat="1" ht="18.75">
      <c r="A5" s="44" t="s">
        <v>78</v>
      </c>
      <c r="B5" s="44"/>
      <c r="C5" s="44"/>
      <c r="D5" s="44"/>
      <c r="E5" s="44"/>
      <c r="F5" s="44"/>
    </row>
    <row r="7" spans="1:6" ht="43.5">
      <c r="A7" s="10" t="s">
        <v>2</v>
      </c>
      <c r="B7" s="10" t="s">
        <v>79</v>
      </c>
      <c r="C7" s="11" t="s">
        <v>23</v>
      </c>
      <c r="D7" s="11" t="s">
        <v>20</v>
      </c>
      <c r="E7" s="12" t="s">
        <v>19</v>
      </c>
      <c r="F7" s="11" t="s">
        <v>21</v>
      </c>
    </row>
    <row r="8" spans="1:6" ht="27.75" customHeight="1">
      <c r="A8" s="5">
        <v>1</v>
      </c>
      <c r="B8" s="15"/>
      <c r="C8" s="14"/>
      <c r="D8" s="5"/>
      <c r="E8" s="5"/>
      <c r="F8" s="5"/>
    </row>
    <row r="9" spans="1:6" s="21" customFormat="1" ht="27.75" customHeight="1">
      <c r="A9" s="19">
        <v>2</v>
      </c>
      <c r="B9" s="20"/>
      <c r="C9" s="19"/>
      <c r="D9" s="19"/>
      <c r="E9" s="19"/>
      <c r="F9" s="19"/>
    </row>
    <row r="10" spans="1:6" ht="27.75" customHeight="1">
      <c r="A10" s="5" t="s">
        <v>74</v>
      </c>
      <c r="B10" s="15"/>
      <c r="C10" s="14"/>
      <c r="D10" s="5"/>
      <c r="E10" s="5"/>
      <c r="F10" s="5"/>
    </row>
    <row r="11" spans="1:6" ht="27.75" customHeight="1">
      <c r="A11" s="5" t="s">
        <v>74</v>
      </c>
      <c r="B11" s="15"/>
      <c r="C11" s="14"/>
      <c r="D11" s="5"/>
      <c r="E11" s="5"/>
      <c r="F11" s="5"/>
    </row>
    <row r="12" spans="1:6" ht="27.75" customHeight="1">
      <c r="A12" s="5" t="s">
        <v>74</v>
      </c>
      <c r="B12" s="15"/>
      <c r="C12" s="14"/>
      <c r="D12" s="5"/>
      <c r="E12" s="5"/>
      <c r="F12" s="5"/>
    </row>
    <row r="13" spans="1:6" ht="27.75" customHeight="1">
      <c r="A13" s="5"/>
      <c r="B13" s="6" t="s">
        <v>3</v>
      </c>
      <c r="C13" s="6"/>
      <c r="D13" s="9"/>
      <c r="E13" s="9"/>
      <c r="F13" s="9"/>
    </row>
    <row r="15" spans="2:6" s="7" customFormat="1" ht="14.25">
      <c r="B15" s="29" t="s">
        <v>4</v>
      </c>
      <c r="C15" s="29"/>
      <c r="E15" s="42" t="s">
        <v>5</v>
      </c>
      <c r="F15" s="42"/>
    </row>
    <row r="20" spans="2:6" s="7" customFormat="1" ht="14.25">
      <c r="B20" s="29"/>
      <c r="C20" s="29"/>
      <c r="E20" s="42" t="s">
        <v>6</v>
      </c>
      <c r="F20" s="42"/>
    </row>
  </sheetData>
  <sheetProtection/>
  <mergeCells count="5">
    <mergeCell ref="A2:B2"/>
    <mergeCell ref="A4:F4"/>
    <mergeCell ref="A5:F5"/>
    <mergeCell ref="E15:F15"/>
    <mergeCell ref="E20:F20"/>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C14" sqref="C14"/>
    </sheetView>
  </sheetViews>
  <sheetFormatPr defaultColWidth="9.140625" defaultRowHeight="15"/>
  <cols>
    <col min="1" max="1" width="5.7109375" style="1" customWidth="1"/>
    <col min="2" max="2" width="36.421875" style="1" bestFit="1" customWidth="1"/>
    <col min="3" max="3" width="25.421875" style="1" customWidth="1"/>
    <col min="4" max="4" width="18.7109375" style="1" customWidth="1"/>
    <col min="5" max="5" width="19.421875" style="1" customWidth="1"/>
    <col min="6" max="6" width="20.5742187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44" t="s">
        <v>10</v>
      </c>
      <c r="B5" s="44"/>
      <c r="C5" s="44"/>
      <c r="D5" s="44"/>
      <c r="E5" s="44"/>
      <c r="F5" s="44"/>
    </row>
    <row r="7" spans="1:6" ht="43.5">
      <c r="A7" s="10" t="s">
        <v>2</v>
      </c>
      <c r="B7" s="10" t="s">
        <v>18</v>
      </c>
      <c r="C7" s="11" t="s">
        <v>23</v>
      </c>
      <c r="D7" s="11" t="s">
        <v>20</v>
      </c>
      <c r="E7" s="12" t="s">
        <v>19</v>
      </c>
      <c r="F7" s="11" t="s">
        <v>21</v>
      </c>
    </row>
    <row r="8" spans="1:6" ht="26.25" customHeight="1">
      <c r="A8" s="5">
        <v>1</v>
      </c>
      <c r="B8" s="15" t="s">
        <v>22</v>
      </c>
      <c r="C8" s="14">
        <v>20</v>
      </c>
      <c r="D8" s="5">
        <v>30</v>
      </c>
      <c r="E8" s="5">
        <v>450</v>
      </c>
      <c r="F8" s="5">
        <v>15</v>
      </c>
    </row>
    <row r="9" spans="1:6" s="21" customFormat="1" ht="26.25" customHeight="1">
      <c r="A9" s="19">
        <v>2</v>
      </c>
      <c r="B9" s="20" t="s">
        <v>24</v>
      </c>
      <c r="C9" s="19">
        <v>27</v>
      </c>
      <c r="D9" s="19">
        <v>33</v>
      </c>
      <c r="E9" s="19">
        <v>594</v>
      </c>
      <c r="F9" s="19">
        <v>8</v>
      </c>
    </row>
    <row r="10" spans="1:6" ht="26.25" customHeight="1">
      <c r="A10" s="5">
        <v>3</v>
      </c>
      <c r="B10" s="15" t="s">
        <v>25</v>
      </c>
      <c r="C10" s="14">
        <v>11</v>
      </c>
      <c r="D10" s="5">
        <v>10</v>
      </c>
      <c r="E10" s="5">
        <v>314</v>
      </c>
      <c r="F10" s="5">
        <v>6</v>
      </c>
    </row>
    <row r="11" spans="1:6" ht="26.25" customHeight="1">
      <c r="A11" s="5">
        <v>4</v>
      </c>
      <c r="B11" s="15" t="s">
        <v>26</v>
      </c>
      <c r="C11" s="14">
        <v>31</v>
      </c>
      <c r="D11" s="5">
        <v>50</v>
      </c>
      <c r="E11" s="5">
        <v>2340</v>
      </c>
      <c r="F11" s="5">
        <v>0</v>
      </c>
    </row>
    <row r="12" spans="1:6" ht="26.25" customHeight="1">
      <c r="A12" s="5"/>
      <c r="B12" s="6" t="s">
        <v>3</v>
      </c>
      <c r="C12" s="6">
        <f>SUM(C8:C11)</f>
        <v>89</v>
      </c>
      <c r="D12" s="9">
        <f>SUM(D8:D11)</f>
        <v>123</v>
      </c>
      <c r="E12" s="9">
        <f>SUM(E8:E11)</f>
        <v>3698</v>
      </c>
      <c r="F12" s="9">
        <f>SUM(F8:F11)</f>
        <v>29</v>
      </c>
    </row>
    <row r="14" spans="2:6" s="7" customFormat="1" ht="14.25">
      <c r="B14" s="8" t="s">
        <v>4</v>
      </c>
      <c r="C14" s="8"/>
      <c r="E14" s="42" t="s">
        <v>5</v>
      </c>
      <c r="F14" s="42"/>
    </row>
    <row r="19" spans="2:6" s="7" customFormat="1" ht="14.25">
      <c r="B19" s="8"/>
      <c r="C19" s="8"/>
      <c r="E19" s="42" t="s">
        <v>6</v>
      </c>
      <c r="F19" s="42"/>
    </row>
  </sheetData>
  <sheetProtection/>
  <mergeCells count="5">
    <mergeCell ref="A2:B2"/>
    <mergeCell ref="A4:F4"/>
    <mergeCell ref="E14:F14"/>
    <mergeCell ref="E19:F19"/>
    <mergeCell ref="A5:F5"/>
  </mergeCells>
  <printOptions/>
  <pageMargins left="0.6" right="0" top="0.19" bottom="0"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9"/>
  <sheetViews>
    <sheetView zoomScalePageLayoutView="0" workbookViewId="0" topLeftCell="A1">
      <selection activeCell="A5" sqref="A5:F5"/>
    </sheetView>
  </sheetViews>
  <sheetFormatPr defaultColWidth="9.140625" defaultRowHeight="15"/>
  <cols>
    <col min="1" max="1" width="5.7109375" style="1" customWidth="1"/>
    <col min="2" max="2" width="36.421875" style="1" bestFit="1" customWidth="1"/>
    <col min="3" max="3" width="26.8515625" style="1" customWidth="1"/>
    <col min="4" max="4" width="18.140625" style="1" customWidth="1"/>
    <col min="5" max="5" width="17.28125" style="1" customWidth="1"/>
    <col min="6" max="6" width="29.5742187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44" t="s">
        <v>11</v>
      </c>
      <c r="B5" s="44"/>
      <c r="C5" s="44"/>
      <c r="D5" s="44"/>
      <c r="E5" s="44"/>
      <c r="F5" s="44"/>
    </row>
    <row r="7" spans="1:6" ht="43.5">
      <c r="A7" s="10" t="s">
        <v>2</v>
      </c>
      <c r="B7" s="10" t="s">
        <v>18</v>
      </c>
      <c r="C7" s="11" t="s">
        <v>23</v>
      </c>
      <c r="D7" s="11" t="s">
        <v>20</v>
      </c>
      <c r="E7" s="12" t="s">
        <v>19</v>
      </c>
      <c r="F7" s="11" t="s">
        <v>21</v>
      </c>
    </row>
    <row r="8" spans="1:6" ht="27.75" customHeight="1">
      <c r="A8" s="5">
        <v>1</v>
      </c>
      <c r="B8" s="15" t="s">
        <v>27</v>
      </c>
      <c r="C8" s="14">
        <v>11</v>
      </c>
      <c r="D8" s="5">
        <f>16+17</f>
        <v>33</v>
      </c>
      <c r="E8" s="22" t="s">
        <v>28</v>
      </c>
      <c r="F8" s="5">
        <v>3</v>
      </c>
    </row>
    <row r="9" spans="1:6" s="21" customFormat="1" ht="27.75" customHeight="1">
      <c r="A9" s="19">
        <v>2</v>
      </c>
      <c r="B9" s="20" t="s">
        <v>29</v>
      </c>
      <c r="C9" s="19">
        <v>10</v>
      </c>
      <c r="D9" s="19">
        <v>52</v>
      </c>
      <c r="E9" s="19">
        <v>431</v>
      </c>
      <c r="F9" s="19">
        <v>4</v>
      </c>
    </row>
    <row r="10" spans="1:6" ht="27.75" customHeight="1">
      <c r="A10" s="5">
        <v>3</v>
      </c>
      <c r="B10" s="15" t="s">
        <v>30</v>
      </c>
      <c r="C10" s="14">
        <v>18</v>
      </c>
      <c r="D10" s="5">
        <v>99</v>
      </c>
      <c r="E10" s="5">
        <v>403</v>
      </c>
      <c r="F10" s="5">
        <v>0</v>
      </c>
    </row>
    <row r="11" spans="1:6" ht="27.75" customHeight="1">
      <c r="A11" s="5">
        <v>4</v>
      </c>
      <c r="B11" s="15" t="s">
        <v>31</v>
      </c>
      <c r="C11" s="14">
        <v>6</v>
      </c>
      <c r="D11" s="5">
        <v>38</v>
      </c>
      <c r="E11" s="5">
        <v>320</v>
      </c>
      <c r="F11" s="5">
        <v>4</v>
      </c>
    </row>
    <row r="12" spans="1:6" ht="27.75" customHeight="1">
      <c r="A12" s="5"/>
      <c r="B12" s="6" t="s">
        <v>3</v>
      </c>
      <c r="C12" s="6">
        <f>SUM(C8:C11)</f>
        <v>45</v>
      </c>
      <c r="D12" s="9">
        <f>SUM(D8:D11)</f>
        <v>222</v>
      </c>
      <c r="E12" s="9">
        <f>SUM(E9:E11)</f>
        <v>1154</v>
      </c>
      <c r="F12" s="9">
        <f>SUM(F8:F11)</f>
        <v>11</v>
      </c>
    </row>
    <row r="14" spans="2:6" s="7" customFormat="1" ht="14.25">
      <c r="B14" s="8" t="s">
        <v>4</v>
      </c>
      <c r="C14" s="8"/>
      <c r="E14" s="42" t="s">
        <v>5</v>
      </c>
      <c r="F14" s="42"/>
    </row>
    <row r="19" spans="2:6" s="7" customFormat="1" ht="14.25">
      <c r="B19" s="8"/>
      <c r="C19" s="8"/>
      <c r="E19" s="42" t="s">
        <v>6</v>
      </c>
      <c r="F19" s="42"/>
    </row>
  </sheetData>
  <sheetProtection/>
  <mergeCells count="5">
    <mergeCell ref="A2:B2"/>
    <mergeCell ref="A4:F4"/>
    <mergeCell ref="E14:F14"/>
    <mergeCell ref="E19:F19"/>
    <mergeCell ref="A5:F5"/>
  </mergeCells>
  <printOptions/>
  <pageMargins left="0.76" right="0" top="0" bottom="0"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18"/>
  <sheetViews>
    <sheetView zoomScalePageLayoutView="0" workbookViewId="0" topLeftCell="A1">
      <selection activeCell="C16" sqref="C16"/>
    </sheetView>
  </sheetViews>
  <sheetFormatPr defaultColWidth="9.140625" defaultRowHeight="15"/>
  <cols>
    <col min="1" max="1" width="5.7109375" style="1" customWidth="1"/>
    <col min="2" max="2" width="36.421875" style="1" bestFit="1" customWidth="1"/>
    <col min="3" max="3" width="30.00390625" style="1" customWidth="1"/>
    <col min="4" max="4" width="17.28125" style="1" customWidth="1"/>
    <col min="5" max="5" width="15.57421875" style="1" customWidth="1"/>
    <col min="6" max="6" width="30.0039062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44" t="s">
        <v>32</v>
      </c>
      <c r="B5" s="44"/>
      <c r="C5" s="44"/>
      <c r="D5" s="44"/>
      <c r="E5" s="44"/>
      <c r="F5" s="44"/>
    </row>
    <row r="7" spans="1:6" ht="43.5">
      <c r="A7" s="10" t="s">
        <v>2</v>
      </c>
      <c r="B7" s="10" t="s">
        <v>18</v>
      </c>
      <c r="C7" s="11" t="s">
        <v>23</v>
      </c>
      <c r="D7" s="11" t="s">
        <v>20</v>
      </c>
      <c r="E7" s="12" t="s">
        <v>19</v>
      </c>
      <c r="F7" s="11" t="s">
        <v>21</v>
      </c>
    </row>
    <row r="8" spans="1:6" ht="29.25" customHeight="1">
      <c r="A8" s="5">
        <v>1</v>
      </c>
      <c r="B8" s="15" t="s">
        <v>33</v>
      </c>
      <c r="C8" s="14">
        <v>4</v>
      </c>
      <c r="D8" s="5">
        <v>25</v>
      </c>
      <c r="E8" s="5">
        <v>280</v>
      </c>
      <c r="F8" s="5">
        <v>2</v>
      </c>
    </row>
    <row r="9" spans="1:6" s="21" customFormat="1" ht="29.25" customHeight="1">
      <c r="A9" s="19">
        <v>2</v>
      </c>
      <c r="B9" s="20" t="s">
        <v>34</v>
      </c>
      <c r="C9" s="19">
        <v>3</v>
      </c>
      <c r="D9" s="19">
        <v>10</v>
      </c>
      <c r="E9" s="19">
        <v>1560</v>
      </c>
      <c r="F9" s="19">
        <v>3</v>
      </c>
    </row>
    <row r="10" spans="1:6" ht="29.25" customHeight="1">
      <c r="A10" s="5"/>
      <c r="B10" s="9" t="s">
        <v>3</v>
      </c>
      <c r="C10" s="9">
        <f>SUM(C8:C9)</f>
        <v>7</v>
      </c>
      <c r="D10" s="9">
        <f>SUM(D8:D9)</f>
        <v>35</v>
      </c>
      <c r="E10" s="9">
        <f>SUM(E8:E9)</f>
        <v>1840</v>
      </c>
      <c r="F10" s="9">
        <f>SUM(F8:F9)</f>
        <v>5</v>
      </c>
    </row>
    <row r="11" spans="1:6" ht="16.5">
      <c r="A11" s="23"/>
      <c r="B11" s="24"/>
      <c r="C11" s="24"/>
      <c r="D11" s="24"/>
      <c r="E11" s="24"/>
      <c r="F11" s="24"/>
    </row>
    <row r="13" spans="2:6" s="7" customFormat="1" ht="14.25">
      <c r="B13" s="8" t="s">
        <v>4</v>
      </c>
      <c r="C13" s="8"/>
      <c r="E13" s="42" t="s">
        <v>5</v>
      </c>
      <c r="F13" s="42"/>
    </row>
    <row r="18" spans="2:6" s="7" customFormat="1" ht="14.25">
      <c r="B18" s="8"/>
      <c r="C18" s="8"/>
      <c r="E18" s="42" t="s">
        <v>6</v>
      </c>
      <c r="F18" s="42"/>
    </row>
  </sheetData>
  <sheetProtection/>
  <mergeCells count="5">
    <mergeCell ref="A2:B2"/>
    <mergeCell ref="A4:F4"/>
    <mergeCell ref="E13:F13"/>
    <mergeCell ref="E18:F18"/>
    <mergeCell ref="A5:F5"/>
  </mergeCells>
  <printOptions/>
  <pageMargins left="0.7" right="0" top="0" bottom="0"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0"/>
  <sheetViews>
    <sheetView zoomScalePageLayoutView="0" workbookViewId="0" topLeftCell="A1">
      <selection activeCell="G4" sqref="G4"/>
    </sheetView>
  </sheetViews>
  <sheetFormatPr defaultColWidth="9.140625" defaultRowHeight="15"/>
  <cols>
    <col min="1" max="1" width="5.7109375" style="1" customWidth="1"/>
    <col min="2" max="2" width="36.421875" style="1" bestFit="1" customWidth="1"/>
    <col min="3" max="3" width="26.421875" style="1" customWidth="1"/>
    <col min="4" max="4" width="18.00390625" style="1" customWidth="1"/>
    <col min="5" max="5" width="17.57421875" style="1" customWidth="1"/>
    <col min="6" max="6" width="29.5742187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44" t="s">
        <v>13</v>
      </c>
      <c r="B5" s="44"/>
      <c r="C5" s="44"/>
      <c r="D5" s="44"/>
      <c r="E5" s="44"/>
      <c r="F5" s="44"/>
    </row>
    <row r="7" spans="1:6" ht="43.5">
      <c r="A7" s="10" t="s">
        <v>2</v>
      </c>
      <c r="B7" s="10" t="s">
        <v>18</v>
      </c>
      <c r="C7" s="11" t="s">
        <v>23</v>
      </c>
      <c r="D7" s="11" t="s">
        <v>20</v>
      </c>
      <c r="E7" s="12" t="s">
        <v>19</v>
      </c>
      <c r="F7" s="11" t="s">
        <v>21</v>
      </c>
    </row>
    <row r="8" spans="1:6" ht="27.75" customHeight="1">
      <c r="A8" s="5">
        <v>1</v>
      </c>
      <c r="B8" s="15" t="s">
        <v>35</v>
      </c>
      <c r="C8" s="14">
        <v>3</v>
      </c>
      <c r="D8" s="5">
        <v>22</v>
      </c>
      <c r="E8" s="5">
        <v>24</v>
      </c>
      <c r="F8" s="5">
        <v>0</v>
      </c>
    </row>
    <row r="9" spans="1:6" s="21" customFormat="1" ht="27.75" customHeight="1">
      <c r="A9" s="19">
        <v>2</v>
      </c>
      <c r="B9" s="20" t="s">
        <v>36</v>
      </c>
      <c r="C9" s="19">
        <v>4</v>
      </c>
      <c r="D9" s="19">
        <v>42</v>
      </c>
      <c r="E9" s="19">
        <v>387</v>
      </c>
      <c r="F9" s="19">
        <v>3</v>
      </c>
    </row>
    <row r="10" spans="1:6" ht="27.75" customHeight="1">
      <c r="A10" s="5">
        <v>3</v>
      </c>
      <c r="B10" s="15" t="s">
        <v>37</v>
      </c>
      <c r="C10" s="14">
        <v>21</v>
      </c>
      <c r="D10" s="5">
        <v>96</v>
      </c>
      <c r="E10" s="5">
        <v>1010</v>
      </c>
      <c r="F10" s="5">
        <v>3</v>
      </c>
    </row>
    <row r="11" spans="1:6" ht="27.75" customHeight="1">
      <c r="A11" s="5">
        <v>4</v>
      </c>
      <c r="B11" s="15" t="s">
        <v>38</v>
      </c>
      <c r="C11" s="14">
        <v>26</v>
      </c>
      <c r="D11" s="5">
        <v>84</v>
      </c>
      <c r="E11" s="5">
        <v>979</v>
      </c>
      <c r="F11" s="5">
        <v>3</v>
      </c>
    </row>
    <row r="12" spans="1:6" ht="27.75" customHeight="1">
      <c r="A12" s="5">
        <v>5</v>
      </c>
      <c r="B12" s="15" t="s">
        <v>39</v>
      </c>
      <c r="C12" s="14">
        <v>8</v>
      </c>
      <c r="D12" s="5">
        <v>17</v>
      </c>
      <c r="E12" s="5">
        <v>71</v>
      </c>
      <c r="F12" s="5">
        <v>1</v>
      </c>
    </row>
    <row r="13" spans="1:6" ht="27.75" customHeight="1">
      <c r="A13" s="5"/>
      <c r="B13" s="6" t="s">
        <v>3</v>
      </c>
      <c r="C13" s="6">
        <f>SUM(C8:C12)</f>
        <v>62</v>
      </c>
      <c r="D13" s="9">
        <f>SUM(D8:D12)</f>
        <v>261</v>
      </c>
      <c r="E13" s="9">
        <f>SUM(E8:E12)</f>
        <v>2471</v>
      </c>
      <c r="F13" s="9">
        <f>SUM(F8:F12)</f>
        <v>10</v>
      </c>
    </row>
    <row r="15" spans="2:6" s="7" customFormat="1" ht="14.25">
      <c r="B15" s="8" t="s">
        <v>4</v>
      </c>
      <c r="C15" s="8"/>
      <c r="E15" s="42" t="s">
        <v>5</v>
      </c>
      <c r="F15" s="42"/>
    </row>
    <row r="20" spans="2:6" s="7" customFormat="1" ht="14.25">
      <c r="B20" s="8"/>
      <c r="C20" s="8"/>
      <c r="E20" s="42" t="s">
        <v>6</v>
      </c>
      <c r="F20" s="42"/>
    </row>
  </sheetData>
  <sheetProtection/>
  <mergeCells count="5">
    <mergeCell ref="A2:B2"/>
    <mergeCell ref="A4:F4"/>
    <mergeCell ref="E15:F15"/>
    <mergeCell ref="E20:F20"/>
    <mergeCell ref="A5:F5"/>
  </mergeCells>
  <printOptions/>
  <pageMargins left="0.68" right="0" top="0.19" bottom="0" header="0.19"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B4">
      <selection activeCell="B5" sqref="B5:F5"/>
    </sheetView>
  </sheetViews>
  <sheetFormatPr defaultColWidth="9.140625" defaultRowHeight="15"/>
  <cols>
    <col min="1" max="1" width="5.7109375" style="1" customWidth="1"/>
    <col min="2" max="2" width="36.421875" style="1" bestFit="1" customWidth="1"/>
    <col min="3" max="3" width="26.28125" style="1" customWidth="1"/>
    <col min="4" max="4" width="19.00390625" style="1" customWidth="1"/>
    <col min="5" max="5" width="18.28125" style="1" customWidth="1"/>
    <col min="6" max="6" width="20.5742187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17"/>
      <c r="B5" s="44" t="s">
        <v>16</v>
      </c>
      <c r="C5" s="44"/>
      <c r="D5" s="44"/>
      <c r="E5" s="44"/>
      <c r="F5" s="44"/>
    </row>
    <row r="7" spans="1:6" ht="43.5">
      <c r="A7" s="10" t="s">
        <v>2</v>
      </c>
      <c r="B7" s="10" t="s">
        <v>18</v>
      </c>
      <c r="C7" s="11" t="s">
        <v>23</v>
      </c>
      <c r="D7" s="11" t="s">
        <v>20</v>
      </c>
      <c r="E7" s="12" t="s">
        <v>19</v>
      </c>
      <c r="F7" s="11" t="s">
        <v>21</v>
      </c>
    </row>
    <row r="8" spans="1:6" ht="27" customHeight="1">
      <c r="A8" s="5">
        <v>1</v>
      </c>
      <c r="B8" s="15" t="s">
        <v>40</v>
      </c>
      <c r="C8" s="14">
        <v>7</v>
      </c>
      <c r="D8" s="5">
        <v>24</v>
      </c>
      <c r="E8" s="5">
        <v>204</v>
      </c>
      <c r="F8" s="5">
        <v>2</v>
      </c>
    </row>
    <row r="9" spans="1:6" s="21" customFormat="1" ht="27" customHeight="1">
      <c r="A9" s="19">
        <v>2</v>
      </c>
      <c r="B9" s="20" t="s">
        <v>41</v>
      </c>
      <c r="C9" s="19">
        <v>3</v>
      </c>
      <c r="D9" s="19">
        <v>10</v>
      </c>
      <c r="E9" s="19">
        <v>93</v>
      </c>
      <c r="F9" s="19">
        <v>3</v>
      </c>
    </row>
    <row r="10" spans="1:6" ht="27" customHeight="1">
      <c r="A10" s="5">
        <v>3</v>
      </c>
      <c r="B10" s="15" t="s">
        <v>42</v>
      </c>
      <c r="C10" s="14">
        <v>4</v>
      </c>
      <c r="D10" s="5">
        <v>30</v>
      </c>
      <c r="E10" s="5">
        <v>43</v>
      </c>
      <c r="F10" s="5">
        <v>4</v>
      </c>
    </row>
    <row r="11" spans="1:6" ht="27" customHeight="1">
      <c r="A11" s="5">
        <v>4</v>
      </c>
      <c r="B11" s="15" t="s">
        <v>43</v>
      </c>
      <c r="C11" s="14">
        <v>3</v>
      </c>
      <c r="D11" s="5">
        <v>8</v>
      </c>
      <c r="E11" s="5">
        <v>67</v>
      </c>
      <c r="F11" s="5">
        <v>2</v>
      </c>
    </row>
    <row r="12" spans="1:6" ht="27" customHeight="1">
      <c r="A12" s="5"/>
      <c r="B12" s="6" t="s">
        <v>3</v>
      </c>
      <c r="C12" s="6">
        <f>SUM(C8:C11)</f>
        <v>17</v>
      </c>
      <c r="D12" s="9">
        <f>SUM(D8:D11)</f>
        <v>72</v>
      </c>
      <c r="E12" s="9">
        <f>SUM(E8:E11)</f>
        <v>407</v>
      </c>
      <c r="F12" s="9">
        <f>SUM(F8:F11)</f>
        <v>11</v>
      </c>
    </row>
    <row r="14" spans="2:6" s="7" customFormat="1" ht="14.25">
      <c r="B14" s="8" t="s">
        <v>4</v>
      </c>
      <c r="C14" s="8"/>
      <c r="E14" s="42" t="s">
        <v>5</v>
      </c>
      <c r="F14" s="42"/>
    </row>
    <row r="19" spans="2:6" s="7" customFormat="1" ht="14.25">
      <c r="B19" s="8"/>
      <c r="C19" s="8"/>
      <c r="E19" s="42" t="s">
        <v>6</v>
      </c>
      <c r="F19" s="42"/>
    </row>
  </sheetData>
  <sheetProtection/>
  <mergeCells count="5">
    <mergeCell ref="A2:B2"/>
    <mergeCell ref="A4:F4"/>
    <mergeCell ref="E14:F14"/>
    <mergeCell ref="E19:F19"/>
    <mergeCell ref="B5:F5"/>
  </mergeCells>
  <printOptions/>
  <pageMargins left="0.63" right="0" top="0.19" bottom="0"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18"/>
  <sheetViews>
    <sheetView zoomScalePageLayoutView="0" workbookViewId="0" topLeftCell="B1">
      <selection activeCell="C15" sqref="C15"/>
    </sheetView>
  </sheetViews>
  <sheetFormatPr defaultColWidth="9.140625" defaultRowHeight="15"/>
  <cols>
    <col min="1" max="1" width="5.7109375" style="1" customWidth="1"/>
    <col min="2" max="2" width="36.421875" style="1" bestFit="1" customWidth="1"/>
    <col min="3" max="3" width="26.28125" style="1" customWidth="1"/>
    <col min="4" max="4" width="18.28125" style="1" customWidth="1"/>
    <col min="5" max="5" width="17.8515625" style="1" customWidth="1"/>
    <col min="6" max="6" width="29.5742187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17"/>
      <c r="B5" s="44" t="s">
        <v>45</v>
      </c>
      <c r="C5" s="44"/>
      <c r="D5" s="44"/>
      <c r="E5" s="44"/>
      <c r="F5" s="44"/>
    </row>
    <row r="7" spans="1:6" ht="43.5">
      <c r="A7" s="10" t="s">
        <v>2</v>
      </c>
      <c r="B7" s="10" t="s">
        <v>18</v>
      </c>
      <c r="C7" s="11" t="s">
        <v>23</v>
      </c>
      <c r="D7" s="11" t="s">
        <v>20</v>
      </c>
      <c r="E7" s="12" t="s">
        <v>19</v>
      </c>
      <c r="F7" s="11" t="s">
        <v>21</v>
      </c>
    </row>
    <row r="8" spans="1:6" ht="25.5" customHeight="1">
      <c r="A8" s="5">
        <v>1</v>
      </c>
      <c r="B8" s="15" t="s">
        <v>44</v>
      </c>
      <c r="C8" s="14">
        <v>11</v>
      </c>
      <c r="D8" s="5">
        <v>41</v>
      </c>
      <c r="E8" s="5">
        <v>88</v>
      </c>
      <c r="F8" s="5">
        <v>9</v>
      </c>
    </row>
    <row r="9" spans="1:6" s="21" customFormat="1" ht="25.5" customHeight="1">
      <c r="A9" s="19">
        <v>2</v>
      </c>
      <c r="B9" s="20" t="s">
        <v>46</v>
      </c>
      <c r="C9" s="19">
        <v>1</v>
      </c>
      <c r="D9" s="19">
        <v>10</v>
      </c>
      <c r="E9" s="19">
        <v>157</v>
      </c>
      <c r="F9" s="19">
        <v>1</v>
      </c>
    </row>
    <row r="10" spans="1:6" ht="25.5" customHeight="1">
      <c r="A10" s="5">
        <v>3</v>
      </c>
      <c r="B10" s="15" t="s">
        <v>47</v>
      </c>
      <c r="C10" s="14">
        <v>10</v>
      </c>
      <c r="D10" s="5">
        <v>27</v>
      </c>
      <c r="E10" s="5">
        <v>251</v>
      </c>
      <c r="F10" s="5">
        <v>3</v>
      </c>
    </row>
    <row r="11" spans="1:6" ht="25.5" customHeight="1">
      <c r="A11" s="5"/>
      <c r="B11" s="6" t="s">
        <v>3</v>
      </c>
      <c r="C11" s="6">
        <f>SUM(C8:C10)</f>
        <v>22</v>
      </c>
      <c r="D11" s="9">
        <f>SUM(D8:D10)</f>
        <v>78</v>
      </c>
      <c r="E11" s="9">
        <f>SUM(E8:E10)</f>
        <v>496</v>
      </c>
      <c r="F11" s="9">
        <f>SUM(F8:F10)</f>
        <v>13</v>
      </c>
    </row>
    <row r="13" spans="2:6" s="7" customFormat="1" ht="14.25">
      <c r="B13" s="8" t="s">
        <v>4</v>
      </c>
      <c r="C13" s="8"/>
      <c r="E13" s="42" t="s">
        <v>5</v>
      </c>
      <c r="F13" s="42"/>
    </row>
    <row r="18" spans="2:6" s="7" customFormat="1" ht="14.25">
      <c r="B18" s="8"/>
      <c r="C18" s="8"/>
      <c r="E18" s="42" t="s">
        <v>6</v>
      </c>
      <c r="F18" s="42"/>
    </row>
  </sheetData>
  <sheetProtection/>
  <mergeCells count="5">
    <mergeCell ref="A2:B2"/>
    <mergeCell ref="A4:F4"/>
    <mergeCell ref="E13:F13"/>
    <mergeCell ref="E18:F18"/>
    <mergeCell ref="B5:F5"/>
  </mergeCells>
  <printOptions/>
  <pageMargins left="0.7" right="0" top="0" bottom="0"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18"/>
  <sheetViews>
    <sheetView zoomScalePageLayoutView="0" workbookViewId="0" topLeftCell="B1">
      <selection activeCell="D8" sqref="D8"/>
    </sheetView>
  </sheetViews>
  <sheetFormatPr defaultColWidth="9.140625" defaultRowHeight="15"/>
  <cols>
    <col min="1" max="1" width="5.7109375" style="1" customWidth="1"/>
    <col min="2" max="2" width="36.421875" style="1" bestFit="1" customWidth="1"/>
    <col min="3" max="3" width="26.00390625" style="1" customWidth="1"/>
    <col min="4" max="4" width="19.00390625" style="1" customWidth="1"/>
    <col min="5" max="5" width="18.57421875" style="1" customWidth="1"/>
    <col min="6" max="6" width="29.851562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17"/>
      <c r="B5" s="44" t="s">
        <v>48</v>
      </c>
      <c r="C5" s="44"/>
      <c r="D5" s="44"/>
      <c r="E5" s="44"/>
      <c r="F5" s="44"/>
    </row>
    <row r="7" spans="1:6" ht="43.5">
      <c r="A7" s="10" t="s">
        <v>2</v>
      </c>
      <c r="B7" s="10" t="s">
        <v>18</v>
      </c>
      <c r="C7" s="11" t="s">
        <v>23</v>
      </c>
      <c r="D7" s="11" t="s">
        <v>20</v>
      </c>
      <c r="E7" s="12" t="s">
        <v>19</v>
      </c>
      <c r="F7" s="11" t="s">
        <v>21</v>
      </c>
    </row>
    <row r="8" spans="1:6" ht="26.25" customHeight="1">
      <c r="A8" s="5">
        <v>1</v>
      </c>
      <c r="B8" s="15" t="s">
        <v>49</v>
      </c>
      <c r="C8" s="14">
        <v>9</v>
      </c>
      <c r="D8" s="5">
        <v>10</v>
      </c>
      <c r="E8" s="5">
        <f>100+44+38+23</f>
        <v>205</v>
      </c>
      <c r="F8" s="5">
        <v>1</v>
      </c>
    </row>
    <row r="9" spans="1:6" s="21" customFormat="1" ht="26.25" customHeight="1">
      <c r="A9" s="19">
        <v>2</v>
      </c>
      <c r="B9" s="20" t="s">
        <v>50</v>
      </c>
      <c r="C9" s="19">
        <v>1</v>
      </c>
      <c r="D9" s="19">
        <v>12</v>
      </c>
      <c r="E9" s="19">
        <v>1000</v>
      </c>
      <c r="F9" s="19">
        <v>1</v>
      </c>
    </row>
    <row r="10" spans="1:6" ht="26.25" customHeight="1">
      <c r="A10" s="5">
        <v>3</v>
      </c>
      <c r="B10" s="15" t="s">
        <v>51</v>
      </c>
      <c r="C10" s="14">
        <v>3</v>
      </c>
      <c r="D10" s="5">
        <v>13</v>
      </c>
      <c r="E10" s="5">
        <v>45</v>
      </c>
      <c r="F10" s="5">
        <v>0</v>
      </c>
    </row>
    <row r="11" spans="1:6" ht="26.25" customHeight="1">
      <c r="A11" s="5"/>
      <c r="B11" s="6" t="s">
        <v>3</v>
      </c>
      <c r="C11" s="6">
        <f>SUM(C8:C10)</f>
        <v>13</v>
      </c>
      <c r="D11" s="9">
        <f>SUM(D8:D10)</f>
        <v>35</v>
      </c>
      <c r="E11" s="9">
        <f>SUM(E8:E10)</f>
        <v>1250</v>
      </c>
      <c r="F11" s="9">
        <f>SUM(F8:F10)</f>
        <v>2</v>
      </c>
    </row>
    <row r="13" spans="2:6" s="7" customFormat="1" ht="14.25">
      <c r="B13" s="8" t="s">
        <v>4</v>
      </c>
      <c r="C13" s="8"/>
      <c r="E13" s="42" t="s">
        <v>5</v>
      </c>
      <c r="F13" s="42"/>
    </row>
    <row r="18" spans="2:6" s="7" customFormat="1" ht="14.25">
      <c r="B18" s="8"/>
      <c r="C18" s="8"/>
      <c r="E18" s="42" t="s">
        <v>6</v>
      </c>
      <c r="F18" s="42"/>
    </row>
  </sheetData>
  <sheetProtection/>
  <mergeCells count="5">
    <mergeCell ref="A2:B2"/>
    <mergeCell ref="A4:F4"/>
    <mergeCell ref="E13:F13"/>
    <mergeCell ref="E18:F18"/>
    <mergeCell ref="B5:F5"/>
  </mergeCells>
  <printOptions/>
  <pageMargins left="0.63" right="0" top="0.29" bottom="0"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7"/>
  <sheetViews>
    <sheetView zoomScalePageLayoutView="0" workbookViewId="0" topLeftCell="B1">
      <selection activeCell="C13" sqref="C13"/>
    </sheetView>
  </sheetViews>
  <sheetFormatPr defaultColWidth="9.140625" defaultRowHeight="15"/>
  <cols>
    <col min="1" max="1" width="5.7109375" style="1" customWidth="1"/>
    <col min="2" max="2" width="36.421875" style="1" bestFit="1" customWidth="1"/>
    <col min="3" max="3" width="26.421875" style="1" customWidth="1"/>
    <col min="4" max="4" width="20.421875" style="1" customWidth="1"/>
    <col min="5" max="5" width="18.00390625" style="1" customWidth="1"/>
    <col min="6" max="6" width="30.00390625" style="1" customWidth="1"/>
    <col min="7" max="16384" width="9.140625" style="1" customWidth="1"/>
  </cols>
  <sheetData>
    <row r="1" ht="15">
      <c r="A1" s="1" t="s">
        <v>0</v>
      </c>
    </row>
    <row r="2" spans="1:3" ht="15">
      <c r="A2" s="41" t="s">
        <v>1</v>
      </c>
      <c r="B2" s="41"/>
      <c r="C2" s="16"/>
    </row>
    <row r="4" spans="1:6" s="3" customFormat="1" ht="42.75" customHeight="1">
      <c r="A4" s="43" t="s">
        <v>17</v>
      </c>
      <c r="B4" s="44"/>
      <c r="C4" s="44"/>
      <c r="D4" s="44"/>
      <c r="E4" s="44"/>
      <c r="F4" s="44"/>
    </row>
    <row r="5" spans="1:6" s="3" customFormat="1" ht="18.75">
      <c r="A5" s="17"/>
      <c r="B5" s="44" t="s">
        <v>52</v>
      </c>
      <c r="C5" s="44"/>
      <c r="D5" s="44"/>
      <c r="E5" s="44"/>
      <c r="F5" s="44"/>
    </row>
    <row r="7" spans="1:6" ht="43.5">
      <c r="A7" s="10" t="s">
        <v>2</v>
      </c>
      <c r="B7" s="10" t="s">
        <v>18</v>
      </c>
      <c r="C7" s="11" t="s">
        <v>23</v>
      </c>
      <c r="D7" s="11" t="s">
        <v>20</v>
      </c>
      <c r="E7" s="12" t="s">
        <v>19</v>
      </c>
      <c r="F7" s="11" t="s">
        <v>21</v>
      </c>
    </row>
    <row r="8" spans="1:6" ht="25.5" customHeight="1">
      <c r="A8" s="5">
        <v>1</v>
      </c>
      <c r="B8" s="15" t="s">
        <v>53</v>
      </c>
      <c r="C8" s="14">
        <v>6</v>
      </c>
      <c r="D8" s="5">
        <v>12</v>
      </c>
      <c r="E8" s="5">
        <v>78</v>
      </c>
      <c r="F8" s="5">
        <v>4</v>
      </c>
    </row>
    <row r="9" spans="1:6" s="21" customFormat="1" ht="25.5" customHeight="1">
      <c r="A9" s="19">
        <v>2</v>
      </c>
      <c r="B9" s="20" t="s">
        <v>54</v>
      </c>
      <c r="C9" s="19">
        <v>3</v>
      </c>
      <c r="D9" s="19">
        <v>3</v>
      </c>
      <c r="E9" s="19">
        <v>11</v>
      </c>
      <c r="F9" s="19">
        <v>2</v>
      </c>
    </row>
    <row r="10" spans="1:6" ht="25.5" customHeight="1">
      <c r="A10" s="5"/>
      <c r="B10" s="6" t="s">
        <v>3</v>
      </c>
      <c r="C10" s="6">
        <f>SUM(C8:C9)</f>
        <v>9</v>
      </c>
      <c r="D10" s="9">
        <f>SUM(D8:D9)</f>
        <v>15</v>
      </c>
      <c r="E10" s="9">
        <f>SUM(E8:E9)</f>
        <v>89</v>
      </c>
      <c r="F10" s="9">
        <f>SUM(F8:F9)</f>
        <v>6</v>
      </c>
    </row>
    <row r="12" spans="2:6" s="7" customFormat="1" ht="14.25">
      <c r="B12" s="8" t="s">
        <v>4</v>
      </c>
      <c r="C12" s="8"/>
      <c r="E12" s="42" t="s">
        <v>5</v>
      </c>
      <c r="F12" s="42"/>
    </row>
    <row r="17" spans="2:6" s="7" customFormat="1" ht="14.25">
      <c r="B17" s="8"/>
      <c r="C17" s="8"/>
      <c r="E17" s="42" t="s">
        <v>6</v>
      </c>
      <c r="F17" s="42"/>
    </row>
  </sheetData>
  <sheetProtection/>
  <mergeCells count="5">
    <mergeCell ref="A2:B2"/>
    <mergeCell ref="A4:F4"/>
    <mergeCell ref="E12:F12"/>
    <mergeCell ref="E17:F17"/>
    <mergeCell ref="B5:F5"/>
  </mergeCells>
  <printOptions/>
  <pageMargins left="0.51" right="0" top="0" bottom="0"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Trung Tam May Tinh Duc Huy</cp:lastModifiedBy>
  <cp:lastPrinted>2014-10-30T06:15:37Z</cp:lastPrinted>
  <dcterms:created xsi:type="dcterms:W3CDTF">2014-09-28T06:53:17Z</dcterms:created>
  <dcterms:modified xsi:type="dcterms:W3CDTF">2014-10-30T06:15:51Z</dcterms:modified>
  <cp:category/>
  <cp:version/>
  <cp:contentType/>
  <cp:contentStatus/>
</cp:coreProperties>
</file>